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odelieb/Documents/FLweb/errata/"/>
    </mc:Choice>
  </mc:AlternateContent>
  <xr:revisionPtr revIDLastSave="0" documentId="13_ncr:1_{0B743C26-9599-4F45-A0D7-03AA74D3C410}" xr6:coauthVersionLast="36" xr6:coauthVersionMax="36" xr10:uidLastSave="{00000000-0000-0000-0000-000000000000}"/>
  <bookViews>
    <workbookView xWindow="0" yWindow="460" windowWidth="31600" windowHeight="23300" tabRatio="500" xr2:uid="{00000000-000D-0000-FFFF-FFFF00000000}"/>
  </bookViews>
  <sheets>
    <sheet name="Blatt1" sheetId="1" r:id="rId1"/>
  </sheets>
  <calcPr calcId="181029" concurrentCalc="0"/>
</workbook>
</file>

<file path=xl/calcChain.xml><?xml version="1.0" encoding="utf-8"?>
<calcChain xmlns="http://schemas.openxmlformats.org/spreadsheetml/2006/main">
  <c r="C105" i="1" l="1"/>
  <c r="C104" i="1"/>
  <c r="E89" i="1"/>
  <c r="C102" i="1"/>
  <c r="E88" i="1"/>
  <c r="C101" i="1"/>
  <c r="A99" i="1"/>
  <c r="A98" i="1"/>
</calcChain>
</file>

<file path=xl/sharedStrings.xml><?xml version="1.0" encoding="utf-8"?>
<sst xmlns="http://schemas.openxmlformats.org/spreadsheetml/2006/main" count="254" uniqueCount="243">
  <si>
    <t>Vol I</t>
  </si>
  <si>
    <t>p8-5, above 1st unnumbered Eq: it should read "5 sec" instead of "5 see"</t>
  </si>
  <si>
    <t>p11-7, below Eq 11.10: superfluous stop after "also"</t>
  </si>
  <si>
    <t>p12-9, Eq 12-7: missing index i on the vector r</t>
  </si>
  <si>
    <t>p15-5, par 5: sqrt(-u^2/c^2) instead of sqrt(1-u^2/c^2)</t>
  </si>
  <si>
    <t>p16-5, Eq above (16.7): t instead of t'</t>
  </si>
  <si>
    <t>p17-4, par 4: one "now" has the wrong quotation marks</t>
  </si>
  <si>
    <t>p19-9, par 1: In "If m moves" the m should be italic</t>
  </si>
  <si>
    <t>p20-3, Eq 20-7: the plus in the last line should be a minus</t>
  </si>
  <si>
    <t>p20-5, below Eq 20.11: \tau_z should be \tau_x</t>
  </si>
  <si>
    <t>p23-4, above Eq 23.13: minus missing between \omega_0^2 and \omega^2</t>
  </si>
  <si>
    <t>p24-5, par 3, above 2nd unnumbered Eq: i missing in first exponential</t>
  </si>
  <si>
    <t>p25-1, last par: ax should be ax_1</t>
  </si>
  <si>
    <t>p25-4, par 2: missing words "Fourier analysis"</t>
  </si>
  <si>
    <t>p26-4, Fig 26-4: label E missing</t>
  </si>
  <si>
    <t>p29-7, par 2, above Eq 29.15: "then i's" should be "the i's"</t>
  </si>
  <si>
    <t>p30-1, Fig 30-1: label S missing</t>
  </si>
  <si>
    <t>p34-9, line below Eq 34.19: t missing in argument of last cos</t>
  </si>
  <si>
    <t>p16-7, Eq 16.10: m_v should be m_0</t>
  </si>
  <si>
    <t>p40-8, par 6: superfluous space between motions and ;</t>
  </si>
  <si>
    <t>p42-10, par 4: En should be E_n</t>
  </si>
  <si>
    <t>p43-2, Eq 43.2: d\tau should be just \tau</t>
  </si>
  <si>
    <t>p43-4, par 5: In "But if we Watch ..." watch should be lowercase</t>
  </si>
  <si>
    <t>p43-5, 1st line of par 3: the S should be italic</t>
  </si>
  <si>
    <t>p48-5, par 1: "the-case" should be "the case"</t>
  </si>
  <si>
    <t>p51-2, Fig 51-3: "t3 &gt; t3" should be "t3 &gt; t2"</t>
  </si>
  <si>
    <t>Vol II</t>
  </si>
  <si>
    <t>Vol III</t>
  </si>
  <si>
    <t>p1-9, par 3: In "... these ’laws.’" the first quotation mark is wrong</t>
  </si>
  <si>
    <t>p7-11, 1st unnumbered Eq: d/dy should be d/dz</t>
  </si>
  <si>
    <t>p8-10, par 1: missing space between "at" and "(1)"</t>
  </si>
  <si>
    <t>p11-7, Fig 11-5: roman font instead of sans serif for labels</t>
  </si>
  <si>
    <t>p15-4, unnumbered Eq after Eq 15.4: 2ut3 should be just ut3</t>
  </si>
  <si>
    <t>p13-1, par 1: superflous space between force and comma</t>
  </si>
  <si>
    <t>p2-2, par 4: "horizontal, but we do not know it any more. Before"</t>
  </si>
  <si>
    <t>p17-5, par 3: superflous colon</t>
  </si>
  <si>
    <t>p13-10, last par: speaking of ”a wave (wrong quotation marks)</t>
  </si>
  <si>
    <t>p13-11, 1st line of Eq 13.35, right side: u-xt should be jx-u\rho</t>
  </si>
  <si>
    <t>p40-5, line 5 of par 1: '0' shouldn't stand alone at beginning of line</t>
  </si>
  <si>
    <t>p50-7, line above Eq 50.20: t1 shouldn't stand alone at beginning of line</t>
  </si>
  <si>
    <t>p18-11, line above Eq 18.26: the 2 in (d/dt)2 should be superscript</t>
  </si>
  <si>
    <t>p18-3, par above Eq 18.5: "ben Q(r)" should be "be Q(r)"</t>
  </si>
  <si>
    <t>p1, changed title of Matt Sands to Professor of Physics</t>
  </si>
  <si>
    <t>p11-11, Fig 11-4, caption: "at the" should be "of the"</t>
  </si>
  <si>
    <t>p19-8, par2, ’Lagrangian,’: the first quotation mark is wrong</t>
  </si>
  <si>
    <t>p19-8, par3, ’the-principle-of: wrong quotation mark</t>
  </si>
  <si>
    <t>p20-6, last par: solution?": wrong quotation marks</t>
  </si>
  <si>
    <t>p3-8, Eq 3.13: a should be b</t>
  </si>
  <si>
    <t>p8-3, par 2: superflous comma in "I was travelling, for only"</t>
  </si>
  <si>
    <t>p8-2, table 8-2: min should be sec</t>
  </si>
  <si>
    <t>p50-9, par 4: in "different ’(for example" the ’ is superflous</t>
  </si>
  <si>
    <t>p25-8, Table 25-2: better placement of column titles</t>
  </si>
  <si>
    <t>p28-8, below 1st unnumbered Eq: the radius a should be italic</t>
  </si>
  <si>
    <t>p31-3, line above 1st unnumbered Eq: the three primes are wrong</t>
  </si>
  <si>
    <t>p32-12, last par: missing space between for and \omega</t>
  </si>
  <si>
    <t>p33-7, par 3: the 'x' in 'no x-derivatives' should be italic</t>
  </si>
  <si>
    <t>p34-2, 1st line: 'two effects, First': the comma should be a stop</t>
  </si>
  <si>
    <t>p36-5, par 3: 'other, may also contribute to jy.' should not be there</t>
  </si>
  <si>
    <t>p31-4, last par: u0 shouldn't stand alone at beginning of line</t>
  </si>
  <si>
    <t>p1, changed title and affiliation of Matt Sands</t>
  </si>
  <si>
    <t>p37-7, par 2: superflous comma in "of the, preferred directions"</t>
  </si>
  <si>
    <t>p2-7, par 1: "trouble-but": the hyphen should be an m-dash</t>
  </si>
  <si>
    <t>p5-12, last par: khi shouldn't stand alone at beginning of line</t>
  </si>
  <si>
    <t xml:space="preserve">p5-14, par above Eq 5.36: superflous comma in "if ,we" </t>
  </si>
  <si>
    <t>p6-13, par 3: -i\sqrt{2} should be -i/\sqrt{2}</t>
  </si>
  <si>
    <t>p6-12, Eq 6.34: improved alignment</t>
  </si>
  <si>
    <t>p6-12, Eq 6.35: improved alignment</t>
  </si>
  <si>
    <t>p5-8, par 5: All three occurrences of E_local shouldn't be bold</t>
  </si>
  <si>
    <t>p35-3, improved Fig 35-2</t>
  </si>
  <si>
    <t>p11-4, par 1: three occurences of F should be bold (vectors)</t>
  </si>
  <si>
    <t>p13-8, 1st and 2nd unnumbered Eqs: improved spacing</t>
  </si>
  <si>
    <t>p8-13, Eqs 8.52 and 8.53: improved alignment</t>
  </si>
  <si>
    <t>p11-1, 2nd line of Eq 11.1: last C+ should be a C-</t>
  </si>
  <si>
    <t>p11-2, below Eq 11.7: spacing after 'Eqs.' reduced</t>
  </si>
  <si>
    <t>piii: improved spacing after abbreviations</t>
  </si>
  <si>
    <t>p21-18, caption of Fig 21-8: improved spacing</t>
  </si>
  <si>
    <t>p8, improved spacing after abbreviations</t>
  </si>
  <si>
    <t>p23-8, caption of Fig 23-7: improved spacing</t>
  </si>
  <si>
    <t>p32-10, last line: spacing after 'Eqs.' reduced</t>
  </si>
  <si>
    <t>p26-2, Tab 26-1: corrected typo in last line</t>
  </si>
  <si>
    <t>p17-8, Eq 17.19: W should be w</t>
  </si>
  <si>
    <t>p39-6, par below Eq 39.16: '1/2(p.v)' should be '1/3(p.v)'</t>
  </si>
  <si>
    <t>p46-2, par 3 of Sec 46-2: the E in 'e^{-E+L\theta)/kT_1}' should be epsilon</t>
  </si>
  <si>
    <t>p46-2, par 4 of Sec 46-2: epsilon shouldn't stand alone at beginning of line</t>
  </si>
  <si>
    <t>p46-2, par 1 of Sec 46-2: T1 shouldn't stand alone at beginning of line</t>
  </si>
  <si>
    <t>p4-12, par 2: superflous - in way-for</t>
  </si>
  <si>
    <t>p12-4, par 4: superflous , in for, a</t>
  </si>
  <si>
    <t>p12-10, Eq 12.29: added missing spaces between hbar and dC</t>
  </si>
  <si>
    <t>p15-10, par 4: superflous dot in "a. line"</t>
  </si>
  <si>
    <t>p16-6, par 2: superflous space between distribution and †</t>
  </si>
  <si>
    <t>p16-12, par 1: missing stop after Hij</t>
  </si>
  <si>
    <t>p20-1, Eq 20.2: the phi should be a ket vector</t>
  </si>
  <si>
    <t>p20-12, par3: superflous comma in "result, is"</t>
  </si>
  <si>
    <t>p39-8, improved Fig 39-6</t>
  </si>
  <si>
    <t>p10-9, line below Eq 10.32: 'far' should be 'for'</t>
  </si>
  <si>
    <t xml:space="preserve">p8-1, end of par 3: superflous space in 18,000 </t>
  </si>
  <si>
    <t>p16-9, below Eq 16.34: "of a a" -&gt; "of a"</t>
  </si>
  <si>
    <t>p19-16, top: "Be to Ne" -&gt; "B to Ne"</t>
  </si>
  <si>
    <t>p33-1, improved Fig 33-1</t>
  </si>
  <si>
    <t>p33-2, improved Fig 33-2</t>
  </si>
  <si>
    <t>p20-6, Fig 20-2: Omega should be upright</t>
  </si>
  <si>
    <t>p20-6, par 2: Omega should be upright (4x)</t>
  </si>
  <si>
    <t>p20-6, Fig 20-3: Omega should be upright</t>
  </si>
  <si>
    <t>p20-6, par 3: Omega should be upright (2x)</t>
  </si>
  <si>
    <t>p1-2, table in margin: Omega should be upright</t>
  </si>
  <si>
    <t>p40-5, par 1: Omega should be upright (4x)</t>
  </si>
  <si>
    <t>p40-5, par 2: Omega should be upright (5x)</t>
  </si>
  <si>
    <t>p40-5, par 3: Omega should be upright (7x)</t>
  </si>
  <si>
    <t>p40-5, par 4: Omega should be upright (3x)</t>
  </si>
  <si>
    <t>p40-6, par 2: Omega should be upright (2x)</t>
  </si>
  <si>
    <t>p40-10, par 5: Omega should be upright (6x)</t>
  </si>
  <si>
    <t>p40-11, par 2: Omega should be upright (2x)</t>
  </si>
  <si>
    <t>p40-11, Fig 40-13: Omega should be upright (2x)</t>
  </si>
  <si>
    <t>p40-11, par 3: Omega should be upright (3x)</t>
  </si>
  <si>
    <t>p40-11, par 4: Omega should be upright (3x)</t>
  </si>
  <si>
    <t>p40-12, par 2: Omega should be upright (2x)</t>
  </si>
  <si>
    <t>p40-12, par 3: Omega should be upright (3x)</t>
  </si>
  <si>
    <t>p41-4, par 4: Omega should be upright (2x)</t>
  </si>
  <si>
    <t>p41-5, par 1: Omega should be upright (5x)</t>
  </si>
  <si>
    <t>p41-5, par 2: Omega should be upright</t>
  </si>
  <si>
    <t>p41-5, par 4: Omega should be upright</t>
  </si>
  <si>
    <t>p41-6, par 2: Omega should be upright (9x)</t>
  </si>
  <si>
    <t>p41-7, par 1: Omega should be upright</t>
  </si>
  <si>
    <t>p41-10, par 1: Omega should be upright (2x)</t>
  </si>
  <si>
    <t>p41-10, par 2: Omega should be upright</t>
  </si>
  <si>
    <t>p17-12, par 1: Omega should be upright</t>
  </si>
  <si>
    <t>p17-13, par 2: Omega should be upright</t>
  </si>
  <si>
    <t>p17-13, par 3: Omega should be upright</t>
  </si>
  <si>
    <t>p18-2, par 1: Omega should be upright</t>
  </si>
  <si>
    <t>p18-2, par 2: Omega should be upright</t>
  </si>
  <si>
    <t>LoS-1: Omega should be upright</t>
  </si>
  <si>
    <t>p18-14, improved Fig 18-10</t>
  </si>
  <si>
    <t>p15-2, improved Fig 15-2</t>
  </si>
  <si>
    <t>p14-7, improved Fig 14-6</t>
  </si>
  <si>
    <t>p15-1, improved Fig 15-1</t>
  </si>
  <si>
    <t>p6-3, unnumbered Eq above Eq 6.9: z - (d/2) should be z + (d/2)</t>
  </si>
  <si>
    <t>p12-7, improved Fig 12-7</t>
  </si>
  <si>
    <t>p6-10, Eq 6.29: minus sign missing</t>
  </si>
  <si>
    <t>p1-10, next to last par: too much space between "Yes!" and "physics"</t>
  </si>
  <si>
    <t>p37-10, last par: too much space between "Yes!" and "physics"</t>
  </si>
  <si>
    <t>p24-2, below Eq 24.3, 2A_0^2 should be (1/2)A_0^2</t>
  </si>
  <si>
    <t>p8-2, 1st Eq. top of page: r^2 should be r^3</t>
  </si>
  <si>
    <t>p8-9, Eq 8.27: r_ij should be r_12</t>
  </si>
  <si>
    <t>p8-10, 1st unnumber Eq: r_ij should be r_12</t>
  </si>
  <si>
    <t>p14-7, par 5: "We get A_z…" should be "We get A_x…"</t>
  </si>
  <si>
    <t>p7-5, improved Fig 7-5</t>
  </si>
  <si>
    <t>p15-11, caption of Fig. 15-7: "os" should be "of"</t>
  </si>
  <si>
    <t>35-3, par 3, "wired tip" should be "wired up"</t>
  </si>
  <si>
    <t>p15-13, last line:  "due to passage through a strip of" shoudn't be there</t>
  </si>
  <si>
    <t>p29-8, par 2: "super imposed" should be "superimposed"</t>
  </si>
  <si>
    <t>p25-9, par 3: "like Eqs. (25.21)" should be "like Eqs. (25.1)"</t>
  </si>
  <si>
    <t>p26-3, Eq 26.4, denominator of 1st factor on right set too high</t>
  </si>
  <si>
    <t>32-4, just above Eq 32.13: " \gamma/w_0" should be "\gamma/\omega_0"</t>
  </si>
  <si>
    <t>p34-1, 2nd-to-last line: "furned" should be "turned"</t>
  </si>
  <si>
    <t>16-11, last line: "use-but" (en-dash) -&gt; "use--but" (em-dash)</t>
  </si>
  <si>
    <t>p46-1, footnote: "Parrando and Espanol" should be "Parrondo and Español"</t>
  </si>
  <si>
    <t xml:space="preserve">p48-9, par 5: "\omega^2 = k^2c_s" should be "\omega^2 = k^2c_s^2" </t>
  </si>
  <si>
    <t>p8-1, par 3: "…them as atom" should be "… them as atoms"</t>
  </si>
  <si>
    <t>p26-2, Fig. 26-2 caption: "posses" should be "passes"</t>
  </si>
  <si>
    <t>p11-2, par 1, last sentence: 'ease' should be 'case'</t>
  </si>
  <si>
    <t>p9-7, par 1: 'far a while' should be 'for a while'</t>
  </si>
  <si>
    <t>p9-10, Fig. 9-14 caption: missing closing right bracket</t>
  </si>
  <si>
    <t>p12-6, Fig. 12-6 caption: 'charges rod' should be 'charged rod'</t>
  </si>
  <si>
    <t>p38-4, par 2: "at least \pi" should be "at least 2\pi"</t>
  </si>
  <si>
    <t>p27-5, par 1: E \cdot \curl{B} should be E \cdot \nabla_B \times B</t>
  </si>
  <si>
    <t>p31-9, both unnumbered Eqs: ΔF_{x1} should be ΔF_{y1} (2x)</t>
  </si>
  <si>
    <t>p25-5, par 5: Gev -&gt; GeV (3x)</t>
  </si>
  <si>
    <t>p17-4, par 1: missing ')' - "called light cones" should be "called light cones)"</t>
  </si>
  <si>
    <t>p26-3, last par: "to ward" should be "toward"</t>
  </si>
  <si>
    <t>p24-4 above Eq 24.20, two exponents missing imaginary unit i</t>
  </si>
  <si>
    <t>p18-2, Tab 18-1: Flux … through a closed loop -&gt; ...closed surface</t>
  </si>
  <si>
    <t>p45-6, Fig 45-3, caption: superfluous comma between "liquid" &amp; "and"</t>
  </si>
  <si>
    <t>p47-4, missing "(II)" between Eq 47.4 and it's Eq. #</t>
  </si>
  <si>
    <t>p39-7, par 4: "hangings" should be "bangings"</t>
  </si>
  <si>
    <t>p14-11, Eq 14.14: lefthand side should be I, not I_1</t>
  </si>
  <si>
    <t>p47-2, par 4, last sentence: superfluous dash between "propogation" &amp; "for"</t>
  </si>
  <si>
    <t>p23-2, above Eq 23.5: "maybe ... simplified" -&gt; "may be ... simplified"</t>
  </si>
  <si>
    <t>p32-12, par 1: We get τ=2.4x10^-12 -&gt; We get τ=2.4x10^-14</t>
  </si>
  <si>
    <t>p45-9, unnumbered Eq: c^3 in denominator should be c^2</t>
  </si>
  <si>
    <t>p9-7, par 1: superfluous comma "all in the, y-direction"</t>
  </si>
  <si>
    <t>p11-9, Eq. 11.31 "/3" in denominator on right should be struck</t>
  </si>
  <si>
    <t>p41-7, Fig 41-5, 'kt' should be 'kT' (four occurences)</t>
  </si>
  <si>
    <t>p22-2, par3: "a little a more" should be "a little more"</t>
  </si>
  <si>
    <t>p8-3, par 1: superflous comma in "never catch, up with the tortoise"</t>
  </si>
  <si>
    <t>p17-6, par 4, missing period before "When the temperature…"</t>
  </si>
  <si>
    <t>p28-10, par 4, 1st sentence:  superfluous comma after 'making'</t>
  </si>
  <si>
    <t xml:space="preserve">p32-4, par 1: "refers not bound" should be "refers to the charges not bound" </t>
  </si>
  <si>
    <t>p38-11, par 3: missing ')' after "Euler force" (in quotes)</t>
  </si>
  <si>
    <t>p38-11, par 3: suerfluous '"' after Euler force (not in quotes)</t>
  </si>
  <si>
    <t>p41-9, par 5: superfluous comma after "drastic change in"</t>
  </si>
  <si>
    <t>p35-10, par 1: superfluous comma after "shaking"</t>
  </si>
  <si>
    <t>p9-15, par 2: superfluous ')' in "in which state |I&gt;) had a higher energy"</t>
  </si>
  <si>
    <t>p1-2, par 2: superfluous comma in "the, apparatus"</t>
  </si>
  <si>
    <t xml:space="preserve">p5-17, par 2: superfluous comma in "simply do not know, what" </t>
  </si>
  <si>
    <t>p13-8, par 2: (kx+ky+kz)^1/2 should be (kx^2+ky^2+kz^2)^1/2</t>
  </si>
  <si>
    <t>p12-13, par 4: "energy—at +A which" should be "energy—at +A—which"</t>
  </si>
  <si>
    <t>p8-11, par 3: 8.1(a) and(b): missing space in front of (b)</t>
  </si>
  <si>
    <t>p19-3, par 1: "Now if \psi, is not going…" -&gt; "Now if \psi is not going…"</t>
  </si>
  <si>
    <t>p21-5, par 2: "some times" -&gt; "sometimes"</t>
  </si>
  <si>
    <t>p21-15, par 4: missing period after "tells us about \theta_1 and \theta_2"</t>
  </si>
  <si>
    <t>p20-7, par 1, \psi=f(x-xt) should be \psi=f(x-ct)</t>
  </si>
  <si>
    <t>p25-1, last par: superfluous comma after ax_1</t>
  </si>
  <si>
    <t>p30-4, par 3: superfluous comma after 'the' in 'the, "sawteeth,"'</t>
  </si>
  <si>
    <t>p10-6, 1st sentence on page: should not be indented</t>
  </si>
  <si>
    <t>p15-13, par 2: "so—called" should be "so-called"</t>
  </si>
  <si>
    <t>p6-8, end of par 2: 'x' in p(x) should be italic</t>
  </si>
  <si>
    <t>p21-10, par 2, last unnumbered Eq: on left-hand side: q^2 should be q</t>
  </si>
  <si>
    <t>p13-4, par 1: "if" should be capitalized in, "if the atomic spacing …</t>
  </si>
  <si>
    <t>p15-11, Fig 15-12: the bonds in the closed ring should be drawn with heavier lines</t>
  </si>
  <si>
    <t>p15-8, Fig 15-5: the lines of the double bond should be closer together</t>
  </si>
  <si>
    <t>p20-13, Eq 20.65: should end with a comma, not a period</t>
  </si>
  <si>
    <t>p14-9, par 3: missing comma after $\frac{\partial}{\partial x}$:</t>
  </si>
  <si>
    <t>p29-4, par 4: superfluous comma after so: "But its phase is set so,"</t>
  </si>
  <si>
    <t>p43-5, Eq 43.14: should not end in period</t>
  </si>
  <si>
    <t>p21-4, par 2: superfluous comma between '$\psi$' and 'satisfies'</t>
  </si>
  <si>
    <t>p31-10, par 4: superfluous comma between '$S_{xn}$' and 'of'</t>
  </si>
  <si>
    <t>p34-12, par 3: superfluous comma between "electron" and "at rest"</t>
  </si>
  <si>
    <t>p15-12, fig 15-15: lowest energy should E0-2A, not E0-A</t>
  </si>
  <si>
    <t xml:space="preserve">p6-4, par 6: "… in 16 games." should be "… in 15 games." </t>
  </si>
  <si>
    <t>p13-4, par 2: grad E = -rho/e0 should be grad E = rho/e0</t>
  </si>
  <si>
    <t>p38-4, Eq 38.7: should end with a comma, not a period</t>
  </si>
  <si>
    <t>p21-13, Eq 21.38: 2m^2 should be 2m in second term on right</t>
  </si>
  <si>
    <t>p15-9, par 2:  according (15.10) -&gt; according to (15.10)</t>
  </si>
  <si>
    <t>p51-2, par 3: if it as rather weak -&gt; if it is rather weak</t>
  </si>
  <si>
    <t>p5-2, Fig 5-3: point 'B' missing on right (in both parts)</t>
  </si>
  <si>
    <t>p7-3, par 1, last sentence: first "around" is italicized but should be second</t>
  </si>
  <si>
    <t>pvii, par 2: "332 in vol I, 263 in vol II' -&gt; "322 in vol I, 363 in vol II'</t>
  </si>
  <si>
    <t>p21-2, Eq 21-3: should end with a period, not a comma</t>
  </si>
  <si>
    <r>
      <t>p7-3, par 4, "</t>
    </r>
    <r>
      <rPr>
        <i/>
        <sz val="12"/>
        <rFont val="Calibri"/>
        <family val="2"/>
      </rPr>
      <t>universal force</t>
    </r>
    <r>
      <rPr>
        <sz val="12"/>
        <rFont val="Calibri"/>
        <family val="2"/>
      </rPr>
      <t>" should be "</t>
    </r>
    <r>
      <rPr>
        <i/>
        <sz val="12"/>
        <rFont val="Calibri"/>
        <family val="2"/>
      </rPr>
      <t>universal</t>
    </r>
    <r>
      <rPr>
        <sz val="12"/>
        <rFont val="Calibri"/>
        <family val="2"/>
      </rPr>
      <t xml:space="preserve"> force"</t>
    </r>
  </si>
  <si>
    <r>
      <t xml:space="preserve">p22-1, </t>
    </r>
    <r>
      <rPr>
        <i/>
        <sz val="12"/>
        <rFont val="Calibri"/>
        <family val="2"/>
      </rPr>
      <t xml:space="preserve">Review </t>
    </r>
    <r>
      <rPr>
        <sz val="12"/>
        <rFont val="Calibri"/>
        <family val="2"/>
      </rPr>
      <t>sidebar: 'Chapter 35' should be 'Chapter 25'</t>
    </r>
  </si>
  <si>
    <r>
      <t xml:space="preserve">p26-4, par 3: Capital </t>
    </r>
    <r>
      <rPr>
        <i/>
        <sz val="12"/>
        <rFont val="Calibri"/>
        <family val="2"/>
      </rPr>
      <t>X</t>
    </r>
    <r>
      <rPr>
        <sz val="12"/>
        <rFont val="Calibri"/>
        <family val="2"/>
      </rPr>
      <t xml:space="preserve"> should be small </t>
    </r>
    <r>
      <rPr>
        <i/>
        <sz val="12"/>
        <rFont val="Calibri"/>
        <family val="2"/>
      </rPr>
      <t>x</t>
    </r>
    <r>
      <rPr>
        <sz val="12"/>
        <rFont val="Calibri"/>
        <family val="2"/>
      </rPr>
      <t xml:space="preserve"> in "The line marked </t>
    </r>
    <r>
      <rPr>
        <i/>
        <sz val="12"/>
        <rFont val="Calibri"/>
        <family val="2"/>
      </rPr>
      <t>X</t>
    </r>
    <r>
      <rPr>
        <sz val="12"/>
        <rFont val="Calibri"/>
        <family val="2"/>
      </rPr>
      <t xml:space="preserve"> ..."</t>
    </r>
  </si>
  <si>
    <t>11-1, par 3, 'non polar' should be 'nonpolar'</t>
  </si>
  <si>
    <t>p24-9, Fig 24-11: missing right parenhesis at end of caption</t>
  </si>
  <si>
    <t>p28-5, Fig 28-3 caption: missing ')'</t>
  </si>
  <si>
    <t>p37-11, Fig 37-13 caption: missing ')'</t>
  </si>
  <si>
    <t>p11-19. par 3: extra ')' in "[by using Eq. (11.50)) backwards]"</t>
  </si>
  <si>
    <t>p18-15, par 1: missing ')' in "(using the notation | e,m_e;d,m_d&gt;"</t>
  </si>
  <si>
    <t>p14-9 par 5: 'an p-n junction' -&gt; 'a p-n junction'</t>
  </si>
  <si>
    <t>p36-12, Bibliography: wrong kind of close quotes on "Mechanisms of Vision"</t>
  </si>
  <si>
    <t>p36-12, Bibliography: wrong kind of open quotes on "Sight, Sense of"</t>
  </si>
  <si>
    <r>
      <t xml:space="preserve">p6-7, Fig 6-5(b): the output of </t>
    </r>
    <r>
      <rPr>
        <i/>
        <sz val="12"/>
        <rFont val="Calibri"/>
        <family val="2"/>
      </rPr>
      <t>U</t>
    </r>
    <r>
      <rPr>
        <sz val="12"/>
        <rFont val="Calibri"/>
        <family val="2"/>
      </rPr>
      <t xml:space="preserve"> should be labeled '(?)', not '(+?)'</t>
    </r>
  </si>
  <si>
    <t>p3-5, par 3: des-oxyribose -&gt; desoxyribose</t>
  </si>
  <si>
    <t>p2-6, par 2: missing text "we shall explain it in more detail later. This rule 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</si>
</sst>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"/>
  <sheetViews>
    <sheetView tabSelected="1" showRuler="0" zoomScaleNormal="100" workbookViewId="0">
      <selection activeCell="A8" sqref="A8"/>
    </sheetView>
  </sheetViews>
  <sheetFormatPr baseColWidth="10" defaultRowHeight="16"/>
  <cols>
    <col min="1" max="1" width="64.5" style="3" customWidth="1"/>
    <col min="2" max="2" width="4.6640625" style="3" customWidth="1"/>
    <col min="3" max="3" width="63.33203125" style="3" customWidth="1"/>
    <col min="4" max="4" width="6" style="3" customWidth="1"/>
    <col min="5" max="5" width="67.83203125" style="3" customWidth="1"/>
    <col min="6" max="16384" width="10.83203125" style="1"/>
  </cols>
  <sheetData>
    <row r="1" spans="1:5">
      <c r="A1" s="2" t="s">
        <v>0</v>
      </c>
      <c r="C1" s="2" t="s">
        <v>26</v>
      </c>
      <c r="E1" s="2" t="s">
        <v>27</v>
      </c>
    </row>
    <row r="3" spans="1:5">
      <c r="A3" s="3" t="s">
        <v>74</v>
      </c>
      <c r="C3" s="3" t="s">
        <v>74</v>
      </c>
      <c r="E3" s="3" t="s">
        <v>74</v>
      </c>
    </row>
    <row r="4" spans="1:5">
      <c r="A4" s="3" t="s">
        <v>226</v>
      </c>
      <c r="C4" s="3" t="s">
        <v>226</v>
      </c>
      <c r="E4" s="3" t="s">
        <v>226</v>
      </c>
    </row>
    <row r="5" spans="1:5">
      <c r="A5" s="3" t="s">
        <v>42</v>
      </c>
      <c r="C5" s="3" t="s">
        <v>59</v>
      </c>
      <c r="E5" s="3" t="s">
        <v>59</v>
      </c>
    </row>
    <row r="6" spans="1:5">
      <c r="A6" s="3" t="s">
        <v>76</v>
      </c>
      <c r="C6" s="3" t="s">
        <v>76</v>
      </c>
      <c r="E6" s="3" t="s">
        <v>192</v>
      </c>
    </row>
    <row r="7" spans="1:5">
      <c r="A7" s="3" t="s">
        <v>242</v>
      </c>
      <c r="C7" s="3" t="s">
        <v>104</v>
      </c>
      <c r="E7" s="3" t="s">
        <v>138</v>
      </c>
    </row>
    <row r="8" spans="1:5">
      <c r="A8" s="3" t="s">
        <v>241</v>
      </c>
      <c r="C8" s="3" t="s">
        <v>28</v>
      </c>
      <c r="E8" s="3" t="s">
        <v>34</v>
      </c>
    </row>
    <row r="9" spans="1:5">
      <c r="A9" s="3" t="s">
        <v>218</v>
      </c>
      <c r="C9" s="3" t="s">
        <v>67</v>
      </c>
      <c r="E9" s="3" t="s">
        <v>61</v>
      </c>
    </row>
    <row r="10" spans="1:5">
      <c r="A10" s="3" t="s">
        <v>205</v>
      </c>
      <c r="C10" s="3" t="s">
        <v>135</v>
      </c>
      <c r="E10" s="3" t="s">
        <v>47</v>
      </c>
    </row>
    <row r="11" spans="1:5">
      <c r="A11" s="3" t="s">
        <v>225</v>
      </c>
      <c r="C11" s="3" t="s">
        <v>137</v>
      </c>
      <c r="E11" s="3" t="s">
        <v>85</v>
      </c>
    </row>
    <row r="12" spans="1:5">
      <c r="A12" s="3" t="s">
        <v>228</v>
      </c>
      <c r="C12" s="3" t="s">
        <v>145</v>
      </c>
      <c r="E12" s="3" t="s">
        <v>224</v>
      </c>
    </row>
    <row r="13" spans="1:5">
      <c r="A13" s="3" t="s">
        <v>157</v>
      </c>
      <c r="C13" s="3" t="s">
        <v>29</v>
      </c>
      <c r="E13" s="3" t="s">
        <v>62</v>
      </c>
    </row>
    <row r="14" spans="1:5">
      <c r="A14" s="3" t="s">
        <v>95</v>
      </c>
      <c r="C14" s="3" t="s">
        <v>141</v>
      </c>
      <c r="E14" s="3" t="s">
        <v>63</v>
      </c>
    </row>
    <row r="15" spans="1:5">
      <c r="A15" s="3" t="s">
        <v>49</v>
      </c>
      <c r="C15" s="3" t="s">
        <v>142</v>
      </c>
      <c r="E15" s="3" t="s">
        <v>193</v>
      </c>
    </row>
    <row r="16" spans="1:5">
      <c r="A16" s="3" t="s">
        <v>183</v>
      </c>
      <c r="C16" s="3" t="s">
        <v>30</v>
      </c>
      <c r="E16" s="3" t="s">
        <v>240</v>
      </c>
    </row>
    <row r="17" spans="1:5">
      <c r="A17" s="3" t="s">
        <v>48</v>
      </c>
      <c r="C17" s="3" t="s">
        <v>143</v>
      </c>
      <c r="E17" s="3" t="s">
        <v>65</v>
      </c>
    </row>
    <row r="18" spans="1:5">
      <c r="A18" s="3" t="s">
        <v>1</v>
      </c>
      <c r="C18" s="3" t="s">
        <v>160</v>
      </c>
      <c r="E18" s="3" t="s">
        <v>66</v>
      </c>
    </row>
    <row r="19" spans="1:5">
      <c r="A19" s="3" t="s">
        <v>179</v>
      </c>
      <c r="C19" s="3" t="s">
        <v>161</v>
      </c>
      <c r="E19" s="3" t="s">
        <v>64</v>
      </c>
    </row>
    <row r="20" spans="1:5">
      <c r="A20" s="3" t="s">
        <v>203</v>
      </c>
      <c r="C20" s="3" t="s">
        <v>94</v>
      </c>
      <c r="E20" s="3" t="s">
        <v>196</v>
      </c>
    </row>
    <row r="21" spans="1:5">
      <c r="A21" s="3" t="s">
        <v>69</v>
      </c>
      <c r="C21" s="3" t="s">
        <v>231</v>
      </c>
      <c r="E21" s="3" t="s">
        <v>71</v>
      </c>
    </row>
    <row r="22" spans="1:5">
      <c r="A22" s="3" t="s">
        <v>31</v>
      </c>
      <c r="C22" s="3" t="s">
        <v>159</v>
      </c>
      <c r="E22" s="3" t="s">
        <v>191</v>
      </c>
    </row>
    <row r="23" spans="1:5">
      <c r="A23" s="3" t="s">
        <v>2</v>
      </c>
      <c r="C23" s="3" t="s">
        <v>180</v>
      </c>
      <c r="E23" s="3" t="s">
        <v>72</v>
      </c>
    </row>
    <row r="24" spans="1:5">
      <c r="A24" s="3" t="s">
        <v>3</v>
      </c>
      <c r="C24" s="3" t="s">
        <v>162</v>
      </c>
      <c r="E24" s="3" t="s">
        <v>73</v>
      </c>
    </row>
    <row r="25" spans="1:5">
      <c r="A25" s="3" t="s">
        <v>70</v>
      </c>
      <c r="C25" s="3" t="s">
        <v>136</v>
      </c>
      <c r="E25" s="3" t="s">
        <v>43</v>
      </c>
    </row>
    <row r="26" spans="1:5">
      <c r="A26" s="3" t="s">
        <v>211</v>
      </c>
      <c r="C26" s="3" t="s">
        <v>33</v>
      </c>
      <c r="E26" s="3" t="s">
        <v>235</v>
      </c>
    </row>
    <row r="27" spans="1:5">
      <c r="A27" s="3" t="s">
        <v>32</v>
      </c>
      <c r="C27" s="3" t="s">
        <v>219</v>
      </c>
      <c r="E27" s="3" t="s">
        <v>86</v>
      </c>
    </row>
    <row r="28" spans="1:5">
      <c r="A28" s="3" t="s">
        <v>4</v>
      </c>
      <c r="C28" s="3" t="s">
        <v>36</v>
      </c>
      <c r="E28" s="3" t="s">
        <v>87</v>
      </c>
    </row>
    <row r="29" spans="1:5">
      <c r="A29" s="3" t="s">
        <v>222</v>
      </c>
      <c r="C29" s="3" t="s">
        <v>37</v>
      </c>
      <c r="E29" s="3" t="s">
        <v>195</v>
      </c>
    </row>
    <row r="30" spans="1:5">
      <c r="A30" s="3" t="s">
        <v>5</v>
      </c>
      <c r="C30" s="3" t="s">
        <v>144</v>
      </c>
      <c r="E30" s="3" t="s">
        <v>207</v>
      </c>
    </row>
    <row r="31" spans="1:5">
      <c r="A31" s="3" t="s">
        <v>18</v>
      </c>
      <c r="C31" s="3" t="s">
        <v>133</v>
      </c>
      <c r="E31" s="3" t="s">
        <v>194</v>
      </c>
    </row>
    <row r="32" spans="1:5">
      <c r="A32" s="3" t="s">
        <v>167</v>
      </c>
      <c r="C32" s="3" t="s">
        <v>134</v>
      </c>
      <c r="E32" s="3" t="s">
        <v>237</v>
      </c>
    </row>
    <row r="33" spans="1:5">
      <c r="A33" s="3" t="s">
        <v>6</v>
      </c>
      <c r="C33" s="3" t="s">
        <v>132</v>
      </c>
      <c r="E33" s="3" t="s">
        <v>174</v>
      </c>
    </row>
    <row r="34" spans="1:5">
      <c r="A34" s="3" t="s">
        <v>35</v>
      </c>
      <c r="C34" s="3" t="s">
        <v>146</v>
      </c>
      <c r="E34" s="3" t="s">
        <v>209</v>
      </c>
    </row>
    <row r="35" spans="1:5">
      <c r="A35" s="3" t="s">
        <v>7</v>
      </c>
      <c r="C35" s="3" t="s">
        <v>148</v>
      </c>
      <c r="E35" s="3" t="s">
        <v>208</v>
      </c>
    </row>
    <row r="36" spans="1:5">
      <c r="A36" s="3" t="s">
        <v>8</v>
      </c>
      <c r="C36" s="3" t="s">
        <v>184</v>
      </c>
      <c r="E36" s="3" t="s">
        <v>204</v>
      </c>
    </row>
    <row r="37" spans="1:5">
      <c r="A37" s="3" t="s">
        <v>9</v>
      </c>
      <c r="C37" s="3" t="s">
        <v>80</v>
      </c>
      <c r="E37" s="3" t="s">
        <v>88</v>
      </c>
    </row>
    <row r="38" spans="1:5">
      <c r="A38" s="3" t="s">
        <v>100</v>
      </c>
      <c r="C38" s="3" t="s">
        <v>170</v>
      </c>
      <c r="E38" s="3" t="s">
        <v>217</v>
      </c>
    </row>
    <row r="39" spans="1:5">
      <c r="A39" s="3" t="s">
        <v>101</v>
      </c>
      <c r="C39" s="3" t="s">
        <v>41</v>
      </c>
      <c r="E39" s="3" t="s">
        <v>89</v>
      </c>
    </row>
    <row r="40" spans="1:5">
      <c r="A40" s="3" t="s">
        <v>102</v>
      </c>
      <c r="C40" s="3" t="s">
        <v>40</v>
      </c>
      <c r="E40" s="3" t="s">
        <v>96</v>
      </c>
    </row>
    <row r="41" spans="1:5">
      <c r="A41" s="3" t="s">
        <v>103</v>
      </c>
      <c r="C41" s="3" t="s">
        <v>44</v>
      </c>
      <c r="E41" s="3" t="s">
        <v>154</v>
      </c>
    </row>
    <row r="42" spans="1:5">
      <c r="A42" s="3" t="s">
        <v>176</v>
      </c>
      <c r="C42" s="3" t="s">
        <v>45</v>
      </c>
      <c r="E42" s="3" t="s">
        <v>90</v>
      </c>
    </row>
    <row r="43" spans="1:5">
      <c r="A43" s="3" t="s">
        <v>10</v>
      </c>
      <c r="C43" s="3" t="s">
        <v>46</v>
      </c>
      <c r="E43" s="3" t="s">
        <v>125</v>
      </c>
    </row>
    <row r="44" spans="1:5">
      <c r="A44" s="3" t="s">
        <v>77</v>
      </c>
      <c r="C44" s="3" t="s">
        <v>200</v>
      </c>
      <c r="E44" s="3" t="s">
        <v>126</v>
      </c>
    </row>
    <row r="45" spans="1:5">
      <c r="A45" s="3" t="s">
        <v>140</v>
      </c>
      <c r="C45" s="3" t="s">
        <v>214</v>
      </c>
      <c r="E45" s="3" t="s">
        <v>127</v>
      </c>
    </row>
    <row r="46" spans="1:5">
      <c r="A46" s="3" t="s">
        <v>169</v>
      </c>
      <c r="C46" s="3" t="s">
        <v>229</v>
      </c>
      <c r="E46" s="3" t="s">
        <v>128</v>
      </c>
    </row>
    <row r="47" spans="1:5">
      <c r="A47" s="3" t="s">
        <v>11</v>
      </c>
      <c r="C47" s="3" t="s">
        <v>182</v>
      </c>
      <c r="E47" s="3" t="s">
        <v>129</v>
      </c>
    </row>
    <row r="48" spans="1:5">
      <c r="A48" s="3" t="s">
        <v>12</v>
      </c>
      <c r="C48" s="3" t="s">
        <v>232</v>
      </c>
      <c r="E48" s="3" t="s">
        <v>131</v>
      </c>
    </row>
    <row r="49" spans="1:5">
      <c r="A49" s="3" t="s">
        <v>201</v>
      </c>
      <c r="C49" s="3" t="s">
        <v>166</v>
      </c>
      <c r="E49" s="3" t="s">
        <v>236</v>
      </c>
    </row>
    <row r="50" spans="1:5">
      <c r="A50" s="3" t="s">
        <v>13</v>
      </c>
      <c r="C50" s="3" t="s">
        <v>51</v>
      </c>
      <c r="E50" s="3" t="s">
        <v>197</v>
      </c>
    </row>
    <row r="51" spans="1:5">
      <c r="A51" s="3" t="s">
        <v>158</v>
      </c>
      <c r="C51" s="3" t="s">
        <v>150</v>
      </c>
      <c r="E51" s="3" t="s">
        <v>97</v>
      </c>
    </row>
    <row r="52" spans="1:5">
      <c r="A52" s="3" t="s">
        <v>79</v>
      </c>
      <c r="C52" s="3" t="s">
        <v>151</v>
      </c>
      <c r="E52" s="3" t="s">
        <v>91</v>
      </c>
    </row>
    <row r="53" spans="1:5">
      <c r="A53" s="3" t="s">
        <v>168</v>
      </c>
      <c r="C53" s="3" t="s">
        <v>164</v>
      </c>
      <c r="E53" s="3" t="s">
        <v>227</v>
      </c>
    </row>
    <row r="54" spans="1:5">
      <c r="A54" s="3" t="s">
        <v>230</v>
      </c>
      <c r="C54" s="3" t="s">
        <v>233</v>
      </c>
      <c r="E54" s="3" t="s">
        <v>198</v>
      </c>
    </row>
    <row r="55" spans="1:5">
      <c r="A55" s="3" t="s">
        <v>14</v>
      </c>
      <c r="C55" s="3" t="s">
        <v>52</v>
      </c>
      <c r="E55" s="3" t="s">
        <v>92</v>
      </c>
    </row>
    <row r="56" spans="1:5">
      <c r="A56" s="4" t="s">
        <v>212</v>
      </c>
      <c r="C56" s="3" t="s">
        <v>185</v>
      </c>
      <c r="E56" s="3" t="s">
        <v>210</v>
      </c>
    </row>
    <row r="57" spans="1:5">
      <c r="A57" s="3" t="s">
        <v>15</v>
      </c>
      <c r="C57" s="3" t="s">
        <v>149</v>
      </c>
      <c r="E57" s="3" t="s">
        <v>206</v>
      </c>
    </row>
    <row r="58" spans="1:5">
      <c r="A58" s="3" t="s">
        <v>16</v>
      </c>
      <c r="C58" s="3" t="s">
        <v>53</v>
      </c>
      <c r="E58" s="3" t="s">
        <v>221</v>
      </c>
    </row>
    <row r="59" spans="1:5">
      <c r="A59" s="3" t="s">
        <v>202</v>
      </c>
      <c r="C59" s="3" t="s">
        <v>58</v>
      </c>
      <c r="E59" s="3" t="s">
        <v>199</v>
      </c>
    </row>
    <row r="60" spans="1:5">
      <c r="A60" s="3" t="s">
        <v>152</v>
      </c>
      <c r="C60" s="3" t="s">
        <v>165</v>
      </c>
      <c r="E60" s="3" t="s">
        <v>75</v>
      </c>
    </row>
    <row r="61" spans="1:5">
      <c r="A61" s="3" t="s">
        <v>98</v>
      </c>
      <c r="C61" s="3" t="s">
        <v>215</v>
      </c>
      <c r="E61" s="3" t="s">
        <v>153</v>
      </c>
    </row>
    <row r="62" spans="1:5">
      <c r="A62" s="3" t="s">
        <v>99</v>
      </c>
      <c r="C62" s="3" t="s">
        <v>186</v>
      </c>
      <c r="E62" s="3" t="s">
        <v>56</v>
      </c>
    </row>
    <row r="63" spans="1:5">
      <c r="A63" s="3" t="s">
        <v>17</v>
      </c>
      <c r="C63" s="3" t="s">
        <v>78</v>
      </c>
      <c r="E63" s="3" t="s">
        <v>68</v>
      </c>
    </row>
    <row r="64" spans="1:5">
      <c r="A64" s="3" t="s">
        <v>147</v>
      </c>
      <c r="C64" s="3" t="s">
        <v>177</v>
      </c>
      <c r="E64" s="3" t="s">
        <v>130</v>
      </c>
    </row>
    <row r="65" spans="1:3">
      <c r="A65" s="3" t="s">
        <v>238</v>
      </c>
      <c r="C65" s="3" t="s">
        <v>54</v>
      </c>
    </row>
    <row r="66" spans="1:3">
      <c r="A66" s="3" t="s">
        <v>239</v>
      </c>
      <c r="C66" s="3" t="s">
        <v>55</v>
      </c>
    </row>
    <row r="67" spans="1:3">
      <c r="A67" s="3" t="s">
        <v>139</v>
      </c>
      <c r="C67" s="3" t="s">
        <v>153</v>
      </c>
    </row>
    <row r="68" spans="1:3">
      <c r="A68" s="3" t="s">
        <v>220</v>
      </c>
      <c r="C68" s="3" t="s">
        <v>56</v>
      </c>
    </row>
    <row r="69" spans="1:3">
      <c r="A69" s="3" t="s">
        <v>163</v>
      </c>
      <c r="C69" s="3" t="s">
        <v>216</v>
      </c>
    </row>
    <row r="70" spans="1:3">
      <c r="A70" s="3" t="s">
        <v>81</v>
      </c>
      <c r="C70" s="3" t="s">
        <v>68</v>
      </c>
    </row>
    <row r="71" spans="1:3">
      <c r="A71" s="3" t="s">
        <v>173</v>
      </c>
      <c r="C71" s="3" t="s">
        <v>57</v>
      </c>
    </row>
    <row r="72" spans="1:3">
      <c r="A72" s="3" t="s">
        <v>38</v>
      </c>
      <c r="C72" s="3" t="s">
        <v>60</v>
      </c>
    </row>
    <row r="73" spans="1:3">
      <c r="A73" s="3" t="s">
        <v>19</v>
      </c>
      <c r="C73" s="3" t="s">
        <v>93</v>
      </c>
    </row>
    <row r="74" spans="1:3">
      <c r="A74" s="3" t="s">
        <v>181</v>
      </c>
      <c r="C74" s="3" t="s">
        <v>190</v>
      </c>
    </row>
    <row r="75" spans="1:3">
      <c r="A75" s="3" t="s">
        <v>20</v>
      </c>
      <c r="C75" s="3" t="s">
        <v>234</v>
      </c>
    </row>
    <row r="76" spans="1:3">
      <c r="A76" s="3" t="s">
        <v>21</v>
      </c>
      <c r="C76" s="3" t="s">
        <v>187</v>
      </c>
    </row>
    <row r="77" spans="1:3">
      <c r="A77" s="3" t="s">
        <v>22</v>
      </c>
      <c r="C77" s="3" t="s">
        <v>188</v>
      </c>
    </row>
    <row r="78" spans="1:3">
      <c r="A78" s="3" t="s">
        <v>23</v>
      </c>
      <c r="C78" s="3" t="s">
        <v>105</v>
      </c>
    </row>
    <row r="79" spans="1:3">
      <c r="A79" s="3" t="s">
        <v>213</v>
      </c>
      <c r="C79" s="3" t="s">
        <v>106</v>
      </c>
    </row>
    <row r="80" spans="1:3">
      <c r="A80" s="3" t="s">
        <v>171</v>
      </c>
      <c r="C80" s="3" t="s">
        <v>107</v>
      </c>
    </row>
    <row r="81" spans="1:5">
      <c r="A81" s="3" t="s">
        <v>178</v>
      </c>
      <c r="C81" s="3" t="s">
        <v>108</v>
      </c>
    </row>
    <row r="82" spans="1:5">
      <c r="A82" s="3" t="s">
        <v>155</v>
      </c>
      <c r="C82" s="3" t="s">
        <v>109</v>
      </c>
    </row>
    <row r="83" spans="1:5">
      <c r="A83" s="3" t="s">
        <v>84</v>
      </c>
      <c r="C83" s="3" t="s">
        <v>110</v>
      </c>
    </row>
    <row r="84" spans="1:5">
      <c r="A84" s="3" t="s">
        <v>82</v>
      </c>
      <c r="C84" s="3" t="s">
        <v>111</v>
      </c>
    </row>
    <row r="85" spans="1:5">
      <c r="A85" s="3" t="s">
        <v>83</v>
      </c>
      <c r="C85" s="3" t="s">
        <v>112</v>
      </c>
    </row>
    <row r="86" spans="1:5">
      <c r="A86" s="3" t="s">
        <v>175</v>
      </c>
      <c r="C86" s="3" t="s">
        <v>113</v>
      </c>
    </row>
    <row r="87" spans="1:5">
      <c r="A87" s="3" t="s">
        <v>172</v>
      </c>
      <c r="C87" s="3" t="s">
        <v>114</v>
      </c>
    </row>
    <row r="88" spans="1:5">
      <c r="A88" s="3" t="s">
        <v>24</v>
      </c>
      <c r="C88" s="3" t="s">
        <v>115</v>
      </c>
      <c r="E88" s="5" t="str">
        <f>"Number of TeX errors: "&amp;COUNTA(E2:E87)</f>
        <v>Number of TeX errors: 62</v>
      </c>
    </row>
    <row r="89" spans="1:5">
      <c r="A89" s="3" t="s">
        <v>156</v>
      </c>
      <c r="C89" s="3" t="s">
        <v>116</v>
      </c>
      <c r="E89" s="6" t="str">
        <f>"TeX errors per chapter: "&amp;FIXED(COUNTA(E2:E87)/(21+2),2)</f>
        <v>TeX errors per chapter: 2.70</v>
      </c>
    </row>
    <row r="90" spans="1:5">
      <c r="A90" s="3" t="s">
        <v>39</v>
      </c>
      <c r="C90" s="3" t="s">
        <v>117</v>
      </c>
    </row>
    <row r="91" spans="1:5">
      <c r="A91" s="3" t="s">
        <v>50</v>
      </c>
      <c r="C91" s="3" t="s">
        <v>118</v>
      </c>
    </row>
    <row r="92" spans="1:5">
      <c r="A92" s="3" t="s">
        <v>223</v>
      </c>
      <c r="C92" s="3" t="s">
        <v>119</v>
      </c>
    </row>
    <row r="93" spans="1:5">
      <c r="A93" s="3" t="s">
        <v>25</v>
      </c>
      <c r="C93" s="3" t="s">
        <v>120</v>
      </c>
    </row>
    <row r="94" spans="1:5">
      <c r="A94" s="3" t="s">
        <v>130</v>
      </c>
      <c r="C94" s="3" t="s">
        <v>121</v>
      </c>
    </row>
    <row r="95" spans="1:5">
      <c r="C95" s="3" t="s">
        <v>122</v>
      </c>
    </row>
    <row r="96" spans="1:5">
      <c r="C96" s="3" t="s">
        <v>189</v>
      </c>
    </row>
    <row r="97" spans="1:3">
      <c r="C97" s="3" t="s">
        <v>123</v>
      </c>
    </row>
    <row r="98" spans="1:3">
      <c r="A98" s="5" t="str">
        <f>"Number of TeX errors: "&amp;COUNTA(A2:A97)</f>
        <v>Number of TeX errors: 92</v>
      </c>
      <c r="C98" s="3" t="s">
        <v>124</v>
      </c>
    </row>
    <row r="99" spans="1:3">
      <c r="A99" s="6" t="str">
        <f>"TeX errors per chapter: "&amp;FIXED(COUNTA(A2:A97)/52,2)</f>
        <v>TeX errors per chapter: 1.77</v>
      </c>
      <c r="C99" s="3" t="s">
        <v>130</v>
      </c>
    </row>
    <row r="101" spans="1:3">
      <c r="C101" s="5" t="str">
        <f>"Number of TeX errors: "&amp;COUNTA(C2:C100)</f>
        <v>Number of TeX errors: 97</v>
      </c>
    </row>
    <row r="102" spans="1:3">
      <c r="C102" s="6" t="str">
        <f>"TeX errors per chapter: "&amp;FIXED(COUNTA(C2:C100)/42,2)</f>
        <v>TeX errors per chapter: 2.31</v>
      </c>
    </row>
    <row r="104" spans="1:3">
      <c r="C104" s="6" t="str">
        <f>"Total TeX errors: "&amp;COUNTA(A2:A97)+COUNTA(C2:C100)+COUNTA(E2:E87)</f>
        <v>Total TeX errors: 251</v>
      </c>
    </row>
    <row r="105" spans="1:3">
      <c r="C105" s="6" t="str">
        <f>"Total TeX errors per chapter: "&amp;FIXED((COUNTA(A2:A97)+COUNTA(C2:C100)+COUNTA(E2:E87))/117,2)</f>
        <v>Total TeX errors per chapter: 2.15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ignoredErrors>
    <ignoredError sqref="A98:A99 C101:C102 E88:E8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 Pfeiffer</dc:creator>
  <cp:lastModifiedBy>Michael Gottlieb</cp:lastModifiedBy>
  <cp:lastPrinted>2011-01-15T19:10:27Z</cp:lastPrinted>
  <dcterms:created xsi:type="dcterms:W3CDTF">2010-12-25T08:09:24Z</dcterms:created>
  <dcterms:modified xsi:type="dcterms:W3CDTF">2024-01-23T11:41:13Z</dcterms:modified>
</cp:coreProperties>
</file>